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18" i="1"/>
  <c r="C65" i="1"/>
  <c r="H28" i="1" l="1"/>
  <c r="H43" i="1"/>
  <c r="H20" i="1"/>
  <c r="H26" i="1"/>
  <c r="H57" i="1"/>
  <c r="H24" i="1" l="1"/>
  <c r="H32" i="1" l="1"/>
  <c r="H3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<sst xmlns="http://schemas.openxmlformats.org/spreadsheetml/2006/main" count="60" uniqueCount="35">
  <si>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</si>
  <si>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</si>
  <si>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</si>
  <si>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</si>
  <si>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</si>
  <si>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</si>
  <si>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</si>
  <si>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</si>
  <si>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</si>
  <si>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</si>
  <si>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</si>
  <si>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</si>
  <si>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</si>
  <si>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</si>
  <si>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</si>
  <si>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</si>
  <si>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</si>
  <si>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</si>
  <si>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</si>
  <si>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</si>
  <si>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</si>
  <si>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</si>
  <si>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</si>
  <si>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</si>
  <si>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</si>
  <si>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</si>
  <si>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</si>
  <si>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</si>
  <si>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</si>
  <si>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07.07.2022.godine Dom zdravlja Požarevac je izvršio plaćanje prema dobavljačima: </t>
  </si>
  <si>
    <t>Primljena i neutrošena participacija od 07.07.2022.</t>
  </si>
  <si>
    <t xml:space="preserve">Primljena i neutrošena participacija od 07.07.2022. </t>
  </si>
  <si>
    <t>Dana: 07.07.2022.</t>
  </si>
  <si>
    <t>Phoenix Pharma</t>
  </si>
  <si>
    <t>UKUPNO LEKOVI-DIREKTNA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</si>
</sst>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9" fontId="6" fillId="0" borderId="1" xfId="1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" fontId="9" fillId="0" borderId="1" xfId="1" applyNumberFormat="1" applyFont="1" applyFill="1" applyBorder="1"/>
    <xf numFmtId="4" fontId="9" fillId="0" borderId="5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49" zoomScaleNormal="100" workbookViewId="0">
      <selection activeCell="H32" sqref="H3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32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44749</v>
      </c>
      <c r="H12" s="14">
        <v>3219119.39</v>
      </c>
      <c r="I12" s="10"/>
      <c r="J12" s="10"/>
      <c r="K12" s="8"/>
      <c r="L12" s="8"/>
      <c r="M12" s="8"/>
      <c r="N12" s="8"/>
      <c r="O12" s="8"/>
    </row>
    <row r="13" spans="2:15" x14ac:dyDescent="0.25">
      <c r="B13" s="37" t="s">
        <v>8</v>
      </c>
      <c r="C13" s="37"/>
      <c r="D13" s="37"/>
      <c r="E13" s="37"/>
      <c r="F13" s="37"/>
      <c r="G13" s="19">
        <v>44749</v>
      </c>
      <c r="H13" s="2">
        <f>H14+H29-H37-H50</f>
        <v>3214586.39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44749</v>
      </c>
      <c r="H14" s="3">
        <f>SUM(H15:H28)</f>
        <v>3305077.0300000003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</f>
        <v>1307746.7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f>242451+5893.8</f>
        <v>248344.8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1184208.33+1184208.33-1793550.02-4153+1184208.33+1184208.33-1526660.5-217622.81</f>
        <v>1194846.9900000002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</f>
        <v>251957.54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44749</v>
      </c>
      <c r="H29" s="3">
        <f>H30+H31+H32+H33+H35+H36+H34</f>
        <v>157854.15999999989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</f>
        <v>152216.52999999988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10141+5277+3518-18833.35+10141+19558-28916.67+8382+10141-19407.98</f>
        <v>0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44749</v>
      </c>
      <c r="H37" s="4">
        <f>SUM(H38:H49)</f>
        <v>248344.8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f>242451+5893.8</f>
        <v>248344.8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44749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44749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</f>
        <v>4532.9999999993015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3219119.3899999997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2" t="s">
        <v>33</v>
      </c>
      <c r="C63" s="53">
        <v>242451</v>
      </c>
      <c r="D63" s="26">
        <v>125760222</v>
      </c>
    </row>
    <row r="64" spans="2:12" x14ac:dyDescent="0.25">
      <c r="B64" s="52" t="s">
        <v>33</v>
      </c>
      <c r="C64" s="53">
        <v>5893.8</v>
      </c>
      <c r="D64" s="26">
        <v>135416222</v>
      </c>
    </row>
    <row r="65" spans="2:4" x14ac:dyDescent="0.25">
      <c r="B65" s="55" t="s">
        <v>34</v>
      </c>
      <c r="C65" s="54">
        <f>SUM(C63:C64)</f>
        <v>248344.8</v>
      </c>
      <c r="D65" s="54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2022-07-08T06:07:21Z</dcterms:modified>
  <cp:category/>
  <cp:contentStatus/>
</cp:coreProperties>
</file>